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限额余额表" sheetId="1" r:id="rId1"/>
    <sheet name="一般债务余额情况" sheetId="2" r:id="rId2"/>
    <sheet name="一般限额余额" sheetId="3" r:id="rId3"/>
    <sheet name="专项债务余额情况" sheetId="4" r:id="rId4"/>
    <sheet name="专项限额余额" sheetId="5" r:id="rId5"/>
    <sheet name="上年发行情况" sheetId="6" r:id="rId6"/>
    <sheet name="债券分年偿还计划" sheetId="7" r:id="rId7"/>
    <sheet name="新增债券和政府外贷额度安排情况表" sheetId="8" r:id="rId8"/>
    <sheet name="新增债券项目用途表" sheetId="9" r:id="rId9"/>
    <sheet name="政府债券发行情况" sheetId="10" r:id="rId10"/>
    <sheet name="债券发行及还本付息情况表" sheetId="11" r:id="rId11"/>
  </sheets>
  <definedNames>
    <definedName name="地区名称" localSheetId="0">#REF!</definedName>
    <definedName name="地区名称" localSheetId="1">#REF!</definedName>
    <definedName name="地区名称" localSheetId="2">#REF!</definedName>
    <definedName name="地区名称" localSheetId="3">#REF!</definedName>
    <definedName name="地区名称" localSheetId="4">#REF!</definedName>
    <definedName name="_xlnm.Print_Area" localSheetId="5">上年发行情况!$A$1:$H$6</definedName>
    <definedName name="地区名称" localSheetId="5">#REF!</definedName>
    <definedName name="地区名称" localSheetId="6">#REF!</definedName>
    <definedName name="地区名称" localSheetId="7">#REF!</definedName>
    <definedName name="地区名称" localSheetId="8">#REF!</definedName>
    <definedName name="地区名称" localSheetId="9">#REF!</definedName>
    <definedName name="地区名称" localSheetId="10">#REF!</definedName>
    <definedName name="_xlnm.Print_Area" localSheetId="10">债券发行及还本付息情况表!$A$1:$C$25</definedName>
  </definedNames>
  <calcPr calcId="144525"/>
</workbook>
</file>

<file path=xl/sharedStrings.xml><?xml version="1.0" encoding="utf-8"?>
<sst xmlns="http://schemas.openxmlformats.org/spreadsheetml/2006/main" count="179" uniqueCount="123">
  <si>
    <t>2022年曹县地方政府债务限额余额情况表</t>
  </si>
  <si>
    <t>单位：万元</t>
  </si>
  <si>
    <t>地   区</t>
  </si>
  <si>
    <t>2021年政府债务余额</t>
  </si>
  <si>
    <t>2022年新增债务限额</t>
  </si>
  <si>
    <t>2022年政府债务限额</t>
  </si>
  <si>
    <t>2022年政府债务余额</t>
  </si>
  <si>
    <t>曹县</t>
  </si>
  <si>
    <t>2022年曹县地方政府一般债务余额情况表</t>
  </si>
  <si>
    <t>项   目</t>
  </si>
  <si>
    <t>金额</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</si>
  <si>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</si>
  <si>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</si>
  <si>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</si>
  <si>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</si>
  <si>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</si>
  <si>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</si>
  <si>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五、2022年末地方政府一般债务余额执行数</t>
  </si>
  <si>
    <t>备注：</t>
  </si>
  <si>
    <t>1.根据《财政部关于进一步加强地方政府主权外贷预算管理的通知》，中央转贷地方的国际金融组织和外国政府贷款数按照实际提款使用金额编列。</t>
  </si>
  <si>
    <t>2.政府外贷跨年度汇总损益等导致的变动已纳入2022年末地方政府一般债务余额执行数。</t>
  </si>
  <si>
    <t>2022年曹县地方政府一般债务限额余额情况表</t>
  </si>
  <si>
    <t>2021年政府一般债务余额</t>
  </si>
  <si>
    <t>2022年新增一般债务限额</t>
  </si>
  <si>
    <t>2022年政府一般债务限额</t>
  </si>
  <si>
    <t>2022年政府一般债务余额</t>
  </si>
  <si>
    <t>2022年曹县地方政府专项债务余额情况表</t>
  </si>
  <si>
    <t>项  目</t>
  </si>
  <si>
    <t>一、2021年末地方政府专项债务余额实际数</t>
  </si>
  <si>
    <t>二、2022年末地方政府专项债务余额限额</t>
  </si>
  <si>
    <t>三、2022年地方政府专项债务发行额</t>
  </si>
  <si>
    <t>四、2022年地方政府专项债务还本额</t>
  </si>
  <si>
    <t>五、2022年末地方政府专项债务余额执行数</t>
  </si>
  <si>
    <t>2022年曹县地方政府专项债务限额余额情况表</t>
  </si>
  <si>
    <t>2021年政府
专项债务余额</t>
  </si>
  <si>
    <t>2022年新增
专项债务限额</t>
  </si>
  <si>
    <t>2022年政府
专项债务限额</t>
  </si>
  <si>
    <t>2022年政府
专项债务余额</t>
  </si>
  <si>
    <t>2022年曹县地方政府债券发行情况表</t>
  </si>
  <si>
    <t>合计</t>
  </si>
  <si>
    <t>一般债券额度</t>
  </si>
  <si>
    <t>专项债券额度</t>
  </si>
  <si>
    <t>小计</t>
  </si>
  <si>
    <t>新增一般
债券</t>
  </si>
  <si>
    <t>再融资一般债券</t>
  </si>
  <si>
    <t>新增专项
债券</t>
  </si>
  <si>
    <t>再融资
专项债券</t>
  </si>
  <si>
    <t>合  计</t>
  </si>
  <si>
    <t>曹县地方政府债券分年偿还计划情况表</t>
  </si>
  <si>
    <t>债券类型</t>
  </si>
  <si>
    <t>地区</t>
  </si>
  <si>
    <t>余额</t>
  </si>
  <si>
    <t>2023年</t>
  </si>
  <si>
    <t>2024年</t>
  </si>
  <si>
    <t>2025年</t>
  </si>
  <si>
    <t>2026年</t>
  </si>
  <si>
    <t>2027年及以后年度</t>
  </si>
  <si>
    <t>偿还资金来源</t>
  </si>
  <si>
    <t>一般债券</t>
  </si>
  <si>
    <t>一般公共预算</t>
  </si>
  <si>
    <t>新增债券</t>
  </si>
  <si>
    <t>置换债券</t>
  </si>
  <si>
    <t>再融资债券</t>
  </si>
  <si>
    <t>专项债券</t>
  </si>
  <si>
    <t>政府性基金预算</t>
  </si>
  <si>
    <t>2022年曹县新增债券和政府外贷额度安排情况表</t>
  </si>
  <si>
    <t>地  区</t>
  </si>
  <si>
    <t>地方政府新增债券</t>
  </si>
  <si>
    <t>政府外贷</t>
  </si>
  <si>
    <t>表35</t>
  </si>
  <si>
    <t>2022年曹县新增专项债券用途情况表</t>
  </si>
  <si>
    <t>项目</t>
  </si>
  <si>
    <t>占比%</t>
  </si>
  <si>
    <t>一、交通基础设施</t>
  </si>
  <si>
    <t>（一）铁路</t>
  </si>
  <si>
    <t>（二）收费公路</t>
  </si>
  <si>
    <t>（三）机场（不含通用机场）</t>
  </si>
  <si>
    <t>（四）水运</t>
  </si>
  <si>
    <t>（五）城市轨道交通</t>
  </si>
  <si>
    <t>（六）城市停车场</t>
  </si>
  <si>
    <t>二、能源</t>
  </si>
  <si>
    <t>（一）天然气管网和储气设施</t>
  </si>
  <si>
    <t>（二）城乡电网（农村电网改造升级和城市配电网）</t>
  </si>
  <si>
    <t>三、农林水利</t>
  </si>
  <si>
    <t>（一）农业</t>
  </si>
  <si>
    <t>（二）水利</t>
  </si>
  <si>
    <t>（三）林业</t>
  </si>
  <si>
    <t>四、生态环保</t>
  </si>
  <si>
    <t>五、社会事业</t>
  </si>
  <si>
    <t>（一）卫生健康</t>
  </si>
  <si>
    <t>（二）教育</t>
  </si>
  <si>
    <t>（三）养老</t>
  </si>
  <si>
    <t>（四）文化旅游</t>
  </si>
  <si>
    <t>（五）其他社会事业</t>
  </si>
  <si>
    <t>六、城乡冷链等物流基础设施</t>
  </si>
  <si>
    <t>七、市政和产业园区基础设施</t>
  </si>
  <si>
    <t>八、国家重大战略项目</t>
  </si>
  <si>
    <t>九、保障性安居工程</t>
  </si>
  <si>
    <t>（一）城镇老旧小区改造</t>
  </si>
  <si>
    <t>（二）保障性租赁住房</t>
  </si>
  <si>
    <t>（三）棚户区改造</t>
  </si>
  <si>
    <t>2022年曹县政府债券发行情况表</t>
  </si>
  <si>
    <t>发行日期</t>
  </si>
  <si>
    <t>债券种类</t>
  </si>
  <si>
    <t>期限</t>
  </si>
  <si>
    <t>利率</t>
  </si>
  <si>
    <t>发行量</t>
  </si>
  <si>
    <t>备注</t>
  </si>
  <si>
    <t>新增债券小计</t>
  </si>
  <si>
    <t>再融资债券小计</t>
  </si>
  <si>
    <t>各期地方政府债券发行信息已在中债登网站公开，可通过网上查询。</t>
  </si>
  <si>
    <t>曹县地方政府债券发行及还本付息情况表</t>
  </si>
  <si>
    <t>全市（县）</t>
  </si>
  <si>
    <t>市（县）本级</t>
  </si>
  <si>
    <t>一、2022年发行执行数</t>
  </si>
  <si>
    <t>（一）一般债券</t>
  </si>
  <si>
    <t xml:space="preserve">  其中：再融资债券</t>
  </si>
  <si>
    <t>（二）专项债券</t>
  </si>
  <si>
    <t>二、2022年还本执行数</t>
  </si>
  <si>
    <t>三、2022年付息执行数</t>
  </si>
  <si>
    <t>四、2023年还本预算数</t>
  </si>
  <si>
    <t xml:space="preserve">      财政预算安排</t>
  </si>
  <si>
    <t>五、2022年付息预算数</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</si>
</sst>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000_ "/>
  </numFmts>
  <fonts count="32">
    <font>
      <sz val="10"/>
      <name val="Helv"/>
      <charset val="0"/>
    </font>
    <font>
      <sz val="12"/>
      <name val="宋体"/>
      <charset val="134"/>
    </font>
    <font>
      <sz val="11"/>
      <name val="宋体"/>
      <charset val="134"/>
    </font>
    <font>
      <sz val="18"/>
      <name val="方正小标宋简体"/>
      <charset val="134"/>
    </font>
    <font>
      <sz val="10"/>
      <name val="宋体"/>
      <charset val="134"/>
    </font>
    <font>
      <sz val="10"/>
      <name val="宋体"/>
      <charset val="134"/>
      <scheme val="minor"/>
    </font>
    <font>
      <sz val="12"/>
      <name val="黑体"/>
      <charset val="134"/>
    </font>
    <font>
      <b/>
      <sz val="11"/>
      <name val="宋体"/>
      <charset val="134"/>
    </font>
    <font>
      <sz val="10"/>
      <name val="Arial"/>
      <charset val="0"/>
    </font>
    <font>
      <sz val="11"/>
      <name val="黑体"/>
      <charset val="134"/>
    </font>
    <font>
      <sz val="12"/>
      <name val="黑体"/>
      <charset val="0"/>
    </font>
    <font>
      <sz val="11"/>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5" applyNumberFormat="0" applyAlignment="0" applyProtection="0">
      <alignment vertical="center"/>
    </xf>
    <xf numFmtId="44" fontId="12" fillId="0" borderId="0" applyFont="0" applyFill="0" applyBorder="0" applyAlignment="0" applyProtection="0">
      <alignment vertical="center"/>
    </xf>
    <xf numFmtId="0" fontId="1" fillId="0" borderId="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 fillId="0" borderId="0">
      <alignment vertical="center"/>
    </xf>
    <xf numFmtId="0" fontId="13" fillId="19" borderId="0" applyNumberFormat="0" applyBorder="0" applyAlignment="0" applyProtection="0">
      <alignment vertical="center"/>
    </xf>
    <xf numFmtId="0" fontId="1" fillId="0" borderId="0"/>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 fillId="0" borderId="0">
      <alignment vertical="center"/>
    </xf>
  </cellStyleXfs>
  <cellXfs count="73">
    <xf numFmtId="0" fontId="0" fillId="0" borderId="0" xfId="0"/>
    <xf numFmtId="0" fontId="1" fillId="0" borderId="0" xfId="0" applyFont="1" applyFill="1" applyBorder="1" applyAlignment="1"/>
    <xf numFmtId="0" fontId="2" fillId="0" borderId="0" xfId="52" applyFont="1" applyFill="1" applyBorder="1" applyAlignment="1">
      <alignment horizontal="left" vertical="center"/>
    </xf>
    <xf numFmtId="0" fontId="3" fillId="0" borderId="0" xfId="36" applyNumberFormat="1" applyFont="1" applyFill="1" applyBorder="1" applyAlignment="1">
      <alignment horizontal="center" vertical="center"/>
    </xf>
    <xf numFmtId="0" fontId="4" fillId="0" borderId="0" xfId="52" applyFont="1" applyFill="1" applyBorder="1" applyAlignment="1">
      <alignment horizontal="right" vertical="center" wrapText="1"/>
    </xf>
    <xf numFmtId="0" fontId="5" fillId="0" borderId="0" xfId="52" applyFont="1" applyFill="1" applyBorder="1" applyAlignment="1">
      <alignment horizontal="right" vertical="center"/>
    </xf>
    <xf numFmtId="0" fontId="6" fillId="0" borderId="1" xfId="52" applyFont="1" applyFill="1" applyBorder="1" applyAlignment="1">
      <alignment horizontal="center" vertical="center" wrapText="1"/>
    </xf>
    <xf numFmtId="0" fontId="2" fillId="0" borderId="1" xfId="52" applyFont="1" applyFill="1" applyBorder="1" applyAlignment="1">
      <alignment horizontal="left" vertical="center" wrapText="1"/>
    </xf>
    <xf numFmtId="0" fontId="7" fillId="0" borderId="1" xfId="52" applyFont="1" applyFill="1" applyBorder="1" applyAlignment="1">
      <alignment horizontal="center" vertical="center" wrapText="1"/>
    </xf>
    <xf numFmtId="176" fontId="1" fillId="0" borderId="0" xfId="0" applyNumberFormat="1" applyFont="1" applyFill="1" applyBorder="1" applyAlignment="1">
      <alignment vertical="center"/>
    </xf>
    <xf numFmtId="0" fontId="2" fillId="0" borderId="1" xfId="52" applyFont="1" applyFill="1" applyBorder="1" applyAlignment="1">
      <alignment horizontal="center" vertical="center" wrapText="1"/>
    </xf>
    <xf numFmtId="0" fontId="8"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Continuous"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58"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3" fillId="0" borderId="0" xfId="0" applyFont="1" applyFill="1" applyAlignment="1">
      <alignment horizontal="center" vertical="center"/>
    </xf>
    <xf numFmtId="4" fontId="7" fillId="0" borderId="1" xfId="0" applyNumberFormat="1" applyFont="1" applyFill="1" applyBorder="1" applyAlignment="1">
      <alignment horizontal="right" vertical="center"/>
    </xf>
    <xf numFmtId="10" fontId="7" fillId="0" borderId="1" xfId="0" applyNumberFormat="1" applyFont="1" applyFill="1" applyBorder="1" applyAlignment="1">
      <alignment horizontal="left" vertical="center"/>
    </xf>
    <xf numFmtId="0" fontId="7" fillId="0" borderId="1" xfId="0" applyFont="1" applyFill="1" applyBorder="1" applyAlignment="1">
      <alignment horizontal="left" vertical="center"/>
    </xf>
    <xf numFmtId="0" fontId="2" fillId="0" borderId="1" xfId="0" applyFont="1" applyFill="1" applyBorder="1" applyAlignment="1">
      <alignment horizontal="left" vertical="center" indent="2"/>
    </xf>
    <xf numFmtId="0" fontId="2" fillId="0" borderId="1" xfId="0" applyFont="1" applyFill="1" applyBorder="1" applyAlignment="1">
      <alignment horizontal="justify" vertical="center"/>
    </xf>
    <xf numFmtId="0" fontId="2" fillId="0" borderId="1" xfId="0" applyFont="1" applyFill="1" applyBorder="1" applyAlignment="1">
      <alignment horizontal="right" vertical="center"/>
    </xf>
    <xf numFmtId="10" fontId="2" fillId="0" borderId="1" xfId="0" applyNumberFormat="1" applyFont="1" applyFill="1" applyBorder="1" applyAlignment="1">
      <alignment horizontal="right" vertical="center"/>
    </xf>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justify" vertical="center"/>
    </xf>
    <xf numFmtId="0" fontId="3" fillId="0" borderId="0" xfId="36" applyNumberFormat="1" applyFont="1" applyFill="1" applyAlignment="1">
      <alignment horizontal="center" vertical="center"/>
    </xf>
    <xf numFmtId="0" fontId="6" fillId="0" borderId="1" xfId="52"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center" vertical="center"/>
    </xf>
    <xf numFmtId="0" fontId="0" fillId="0" borderId="1" xfId="0" applyBorder="1"/>
    <xf numFmtId="0" fontId="2" fillId="0" borderId="0" xfId="0" applyFont="1" applyFill="1" applyBorder="1" applyAlignment="1">
      <alignment vertical="top"/>
    </xf>
    <xf numFmtId="0" fontId="3" fillId="0" borderId="0" xfId="0" applyFont="1" applyFill="1" applyBorder="1" applyAlignment="1">
      <alignment horizontal="centerContinuous" vertical="top"/>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52" applyFont="1" applyFill="1" applyAlignment="1">
      <alignment horizontal="left" vertical="center"/>
    </xf>
    <xf numFmtId="177" fontId="2" fillId="0" borderId="0" xfId="52" applyNumberFormat="1" applyFont="1" applyFill="1" applyAlignment="1">
      <alignment horizontal="left" vertical="center" wrapText="1"/>
    </xf>
    <xf numFmtId="0" fontId="3" fillId="0" borderId="0" xfId="36" applyNumberFormat="1" applyFont="1" applyFill="1" applyBorder="1" applyAlignment="1">
      <alignment horizontal="center" vertical="center" wrapText="1"/>
    </xf>
    <xf numFmtId="0" fontId="4" fillId="0" borderId="0" xfId="52" applyFont="1" applyFill="1" applyAlignment="1">
      <alignment horizontal="right" vertical="center" wrapText="1"/>
    </xf>
    <xf numFmtId="177" fontId="4" fillId="0" borderId="0" xfId="52" applyNumberFormat="1" applyFont="1" applyFill="1" applyAlignment="1">
      <alignment horizontal="right" vertical="center" wrapText="1"/>
    </xf>
    <xf numFmtId="178" fontId="4" fillId="0" borderId="0" xfId="52" applyNumberFormat="1" applyFont="1" applyFill="1" applyAlignment="1">
      <alignment horizontal="right" vertical="center" wrapText="1"/>
    </xf>
    <xf numFmtId="0" fontId="9" fillId="0" borderId="1" xfId="52" applyFont="1" applyFill="1" applyBorder="1" applyAlignment="1">
      <alignment horizontal="center" vertical="center" wrapText="1"/>
    </xf>
    <xf numFmtId="177" fontId="9" fillId="0" borderId="1" xfId="52" applyNumberFormat="1" applyFont="1" applyFill="1" applyBorder="1" applyAlignment="1">
      <alignment horizontal="center" vertical="center" wrapText="1"/>
    </xf>
    <xf numFmtId="177" fontId="9" fillId="0" borderId="2" xfId="52" applyNumberFormat="1" applyFont="1" applyFill="1" applyBorder="1" applyAlignment="1">
      <alignment horizontal="center" vertical="center" wrapText="1"/>
    </xf>
    <xf numFmtId="177" fontId="9" fillId="0" borderId="3" xfId="52" applyNumberFormat="1" applyFont="1" applyFill="1" applyBorder="1" applyAlignment="1">
      <alignment horizontal="center" vertical="center" wrapText="1"/>
    </xf>
    <xf numFmtId="177" fontId="9" fillId="0" borderId="4" xfId="52" applyNumberFormat="1" applyFont="1" applyFill="1" applyBorder="1" applyAlignment="1">
      <alignment horizontal="center" vertical="center" wrapText="1"/>
    </xf>
    <xf numFmtId="177" fontId="2" fillId="0" borderId="0" xfId="52" applyNumberFormat="1" applyFont="1" applyFill="1" applyAlignment="1">
      <alignment horizontal="center" vertical="center" wrapText="1"/>
    </xf>
    <xf numFmtId="0" fontId="1" fillId="0" borderId="0" xfId="0" applyFont="1" applyFill="1" applyAlignment="1"/>
    <xf numFmtId="0" fontId="2" fillId="0" borderId="0" xfId="52" applyFont="1" applyFill="1" applyAlignment="1">
      <alignment horizontal="left" vertical="center" wrapText="1"/>
    </xf>
    <xf numFmtId="176" fontId="7" fillId="0" borderId="1" xfId="5" applyNumberFormat="1" applyFont="1" applyFill="1" applyBorder="1" applyAlignment="1">
      <alignment horizontal="center" vertical="center" wrapText="1"/>
    </xf>
    <xf numFmtId="0" fontId="1" fillId="0" borderId="0" xfId="0" applyFont="1" applyFill="1" applyBorder="1" applyAlignment="1">
      <alignment vertical="center"/>
    </xf>
    <xf numFmtId="0" fontId="2" fillId="0" borderId="0" xfId="52" applyFont="1" applyFill="1" applyAlignment="1">
      <alignment horizontal="center" vertical="center" wrapText="1"/>
    </xf>
    <xf numFmtId="0" fontId="4" fillId="0" borderId="0" xfId="0" applyFont="1" applyFill="1" applyBorder="1" applyAlignment="1">
      <alignment vertical="center"/>
    </xf>
    <xf numFmtId="0" fontId="6" fillId="0" borderId="1" xfId="0" applyFont="1" applyFill="1" applyBorder="1" applyAlignment="1">
      <alignment horizontal="center" vertical="center"/>
    </xf>
    <xf numFmtId="0" fontId="2" fillId="0" borderId="1" xfId="0" applyFont="1" applyFill="1" applyBorder="1" applyAlignment="1">
      <alignment horizontal="left" vertical="center"/>
    </xf>
    <xf numFmtId="176" fontId="2" fillId="0" borderId="1" xfId="5" applyNumberFormat="1" applyFont="1" applyFill="1" applyBorder="1" applyAlignment="1">
      <alignment horizontal="center" vertical="center" wrapText="1"/>
    </xf>
    <xf numFmtId="0" fontId="1" fillId="0" borderId="0" xfId="0" applyFont="1" applyFill="1" applyAlignment="1">
      <alignment horizontal="left" wrapText="1"/>
    </xf>
    <xf numFmtId="0" fontId="2" fillId="0" borderId="0" xfId="52" applyFont="1" applyFill="1" applyBorder="1" applyAlignment="1">
      <alignment horizontal="left" vertical="center" wrapText="1"/>
    </xf>
    <xf numFmtId="176" fontId="7" fillId="0" borderId="1" xfId="52" applyNumberFormat="1" applyFont="1" applyFill="1" applyBorder="1" applyAlignment="1">
      <alignment horizontal="center" vertical="center" wrapText="1"/>
    </xf>
    <xf numFmtId="0" fontId="2" fillId="0" borderId="0" xfId="52" applyFont="1" applyFill="1" applyBorder="1" applyAlignment="1">
      <alignment horizontal="center" vertical="center" wrapText="1"/>
    </xf>
    <xf numFmtId="176" fontId="2" fillId="0" borderId="0" xfId="52" applyNumberFormat="1" applyFont="1" applyFill="1" applyBorder="1" applyAlignment="1">
      <alignment horizontal="center" vertical="center" wrapText="1"/>
    </xf>
    <xf numFmtId="0" fontId="11" fillId="0" borderId="0" xfId="52"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_各市及省级预算外年终数据(2008年1月1日) 2" xfId="36"/>
    <cellStyle name="20% - 强调文字颜色 1" xfId="37" builtinId="30"/>
    <cellStyle name="常规 107" xfId="38"/>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0 2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abSelected="1" view="pageBreakPreview" zoomScaleNormal="100" workbookViewId="0">
      <selection activeCell="A1" sqref="A1"/>
    </sheetView>
  </sheetViews>
  <sheetFormatPr defaultColWidth="10" defaultRowHeight="14.25"/>
  <cols>
    <col min="1" max="1" width="11.8285714285714" style="1" customWidth="1"/>
    <col min="2" max="5" width="17.2857142857143" style="1" customWidth="1"/>
    <col min="6" max="16384" width="10" style="1"/>
  </cols>
  <sheetData>
    <row r="1" ht="18" customHeight="1" spans="1:5">
      <c r="A1" s="2"/>
      <c r="B1" s="2"/>
      <c r="C1" s="2"/>
      <c r="D1" s="2"/>
      <c r="E1" s="68"/>
    </row>
    <row r="2" ht="28.15" customHeight="1" spans="1:5">
      <c r="A2" s="48" t="s">
        <v>0</v>
      </c>
      <c r="B2" s="48"/>
      <c r="C2" s="48"/>
      <c r="D2" s="48"/>
      <c r="E2" s="48"/>
    </row>
    <row r="3" ht="21" customHeight="1" spans="1:5">
      <c r="A3" s="4"/>
      <c r="B3" s="4"/>
      <c r="C3" s="4"/>
      <c r="D3" s="4"/>
      <c r="E3" s="5" t="s">
        <v>1</v>
      </c>
    </row>
    <row r="4" ht="38.1" customHeight="1" spans="1:5">
      <c r="A4" s="52" t="s">
        <v>2</v>
      </c>
      <c r="B4" s="52" t="s">
        <v>3</v>
      </c>
      <c r="C4" s="52" t="s">
        <v>4</v>
      </c>
      <c r="D4" s="52" t="s">
        <v>5</v>
      </c>
      <c r="E4" s="52" t="s">
        <v>6</v>
      </c>
    </row>
    <row r="5" ht="30.4" customHeight="1" spans="1:11">
      <c r="A5" s="8" t="s">
        <v>7</v>
      </c>
      <c r="B5" s="8">
        <v>889273</v>
      </c>
      <c r="C5" s="8">
        <v>139900</v>
      </c>
      <c r="D5" s="8">
        <v>1057600</v>
      </c>
      <c r="E5" s="69">
        <v>1023737</v>
      </c>
      <c r="I5" s="9"/>
      <c r="J5" s="9"/>
      <c r="K5" s="9"/>
    </row>
    <row r="6" ht="30.4" customHeight="1" spans="1:11">
      <c r="A6" s="70"/>
      <c r="B6" s="70"/>
      <c r="C6" s="70"/>
      <c r="D6" s="70"/>
      <c r="E6" s="71"/>
      <c r="I6" s="9"/>
      <c r="J6" s="9"/>
      <c r="K6" s="9"/>
    </row>
    <row r="7" ht="30.4" customHeight="1" spans="1:11">
      <c r="A7" s="70"/>
      <c r="B7" s="70"/>
      <c r="C7" s="70"/>
      <c r="D7" s="70"/>
      <c r="E7" s="71"/>
      <c r="I7" s="9"/>
      <c r="J7" s="9"/>
      <c r="K7" s="9"/>
    </row>
    <row r="8" ht="30.4" customHeight="1" spans="1:11">
      <c r="A8" s="70"/>
      <c r="B8" s="70"/>
      <c r="C8" s="70"/>
      <c r="D8" s="70"/>
      <c r="E8" s="71"/>
      <c r="I8" s="9"/>
      <c r="J8" s="9"/>
      <c r="K8" s="9"/>
    </row>
    <row r="9" ht="30.4" customHeight="1" spans="1:11">
      <c r="A9" s="70"/>
      <c r="B9" s="70"/>
      <c r="C9" s="70"/>
      <c r="D9" s="70"/>
      <c r="E9" s="71"/>
      <c r="I9" s="9"/>
      <c r="J9" s="9"/>
      <c r="K9" s="9"/>
    </row>
    <row r="10" ht="30.4" customHeight="1" spans="1:11">
      <c r="A10" s="70"/>
      <c r="B10" s="70"/>
      <c r="C10" s="70"/>
      <c r="D10" s="70"/>
      <c r="E10" s="71"/>
      <c r="I10" s="9"/>
      <c r="J10" s="9"/>
      <c r="K10" s="9"/>
    </row>
    <row r="11" ht="30.4" customHeight="1" spans="1:11">
      <c r="A11" s="70"/>
      <c r="B11" s="70"/>
      <c r="C11" s="70"/>
      <c r="D11" s="70"/>
      <c r="E11" s="71"/>
      <c r="I11" s="9"/>
      <c r="J11" s="9"/>
      <c r="K11" s="9"/>
    </row>
    <row r="12" ht="20.65" customHeight="1" spans="1:5">
      <c r="A12" s="68"/>
      <c r="B12" s="68"/>
      <c r="C12" s="68"/>
      <c r="D12" s="68"/>
      <c r="E12" s="68"/>
    </row>
    <row r="13" ht="13.5" spans="1:5">
      <c r="A13" s="70"/>
      <c r="B13" s="70"/>
      <c r="C13" s="70"/>
      <c r="D13" s="70"/>
      <c r="E13" s="70"/>
    </row>
    <row r="14" ht="13.5" spans="1:5">
      <c r="A14" s="72"/>
      <c r="B14" s="72"/>
      <c r="C14" s="72"/>
      <c r="D14" s="72"/>
      <c r="E14" s="72"/>
    </row>
    <row r="15" ht="13.5" spans="1:5">
      <c r="A15" s="72"/>
      <c r="B15" s="72"/>
      <c r="C15" s="72"/>
      <c r="D15" s="72"/>
      <c r="E15" s="72"/>
    </row>
    <row r="16" ht="13.5" spans="1:5">
      <c r="A16" s="72"/>
      <c r="B16" s="72"/>
      <c r="C16" s="72"/>
      <c r="D16" s="72"/>
      <c r="E16" s="72"/>
    </row>
    <row r="17" ht="13.5" spans="1:5">
      <c r="A17" s="70"/>
      <c r="B17" s="70"/>
      <c r="C17" s="70"/>
      <c r="D17" s="70"/>
      <c r="E17" s="70"/>
    </row>
    <row r="18" ht="13.5" spans="1:5">
      <c r="A18" s="70"/>
      <c r="B18" s="70"/>
      <c r="C18" s="70"/>
      <c r="D18" s="70"/>
      <c r="E18" s="70"/>
    </row>
    <row r="19" ht="13.5" spans="1:5">
      <c r="A19" s="70"/>
      <c r="B19" s="70"/>
      <c r="C19" s="70"/>
      <c r="D19" s="70"/>
      <c r="E19" s="70"/>
    </row>
    <row r="20" ht="13.5" spans="1:5">
      <c r="A20" s="70"/>
      <c r="B20" s="70"/>
      <c r="C20" s="70"/>
      <c r="D20" s="70"/>
      <c r="E20" s="70"/>
    </row>
    <row r="21" ht="13.5" spans="1:5">
      <c r="A21" s="70"/>
      <c r="B21" s="70"/>
      <c r="C21" s="70"/>
      <c r="D21" s="70"/>
      <c r="E21" s="70"/>
    </row>
    <row r="22" ht="13.5" spans="1:5">
      <c r="A22" s="70"/>
      <c r="B22" s="70"/>
      <c r="C22" s="70"/>
      <c r="D22" s="70"/>
      <c r="E22" s="70"/>
    </row>
    <row r="23" ht="13.5" spans="1:5">
      <c r="A23" s="70"/>
      <c r="B23" s="70"/>
      <c r="C23" s="70"/>
      <c r="D23" s="70"/>
      <c r="E23" s="70"/>
    </row>
    <row r="24" ht="13.5" spans="1:5">
      <c r="A24" s="70"/>
      <c r="B24" s="70"/>
      <c r="C24" s="70"/>
      <c r="D24" s="70"/>
      <c r="E24" s="70"/>
    </row>
    <row r="25" ht="13.5" spans="1:5">
      <c r="A25" s="70"/>
      <c r="B25" s="70"/>
      <c r="C25" s="70"/>
      <c r="D25" s="70"/>
      <c r="E25" s="70"/>
    </row>
    <row r="26" ht="13.5" spans="1:5">
      <c r="A26" s="70"/>
      <c r="B26" s="70"/>
      <c r="C26" s="70"/>
      <c r="D26" s="70"/>
      <c r="E26" s="70"/>
    </row>
    <row r="27" ht="13.5" spans="1:5">
      <c r="A27" s="70"/>
      <c r="B27" s="70"/>
      <c r="C27" s="70"/>
      <c r="D27" s="70"/>
      <c r="E27" s="70"/>
    </row>
    <row r="28" ht="13.5" spans="1:5">
      <c r="A28" s="70"/>
      <c r="B28" s="70"/>
      <c r="C28" s="70"/>
      <c r="D28" s="70"/>
      <c r="E28" s="70"/>
    </row>
    <row r="29" ht="13.5" spans="1:5">
      <c r="A29" s="70"/>
      <c r="B29" s="70"/>
      <c r="C29" s="70"/>
      <c r="D29" s="70"/>
      <c r="E29" s="70"/>
    </row>
    <row r="30" ht="13.5" spans="1:5">
      <c r="A30" s="70"/>
      <c r="B30" s="70"/>
      <c r="C30" s="70"/>
      <c r="D30" s="70"/>
      <c r="E30" s="70"/>
    </row>
    <row r="31" ht="13.5" spans="1:5">
      <c r="A31" s="70"/>
      <c r="B31" s="70"/>
      <c r="C31" s="70"/>
      <c r="D31" s="70"/>
      <c r="E31" s="70"/>
    </row>
    <row r="32" ht="13.5" spans="1:5">
      <c r="A32" s="70"/>
      <c r="B32" s="70"/>
      <c r="C32" s="70"/>
      <c r="D32" s="70"/>
      <c r="E32" s="70"/>
    </row>
    <row r="33" ht="13.5" spans="1:5">
      <c r="A33" s="70"/>
      <c r="B33" s="70"/>
      <c r="C33" s="70"/>
      <c r="D33" s="70"/>
      <c r="E33" s="70"/>
    </row>
    <row r="34" ht="13.5" spans="1:5">
      <c r="A34" s="70"/>
      <c r="B34" s="70"/>
      <c r="C34" s="70"/>
      <c r="D34" s="70"/>
      <c r="E34" s="70"/>
    </row>
  </sheetData>
  <mergeCells count="2">
    <mergeCell ref="A2:E2"/>
    <mergeCell ref="A12:E12"/>
  </mergeCells>
  <printOptions horizontalCentered="1"/>
  <pageMargins left="0.75" right="0.75" top="1" bottom="1" header="0.51" footer="0.5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view="pageBreakPreview" zoomScaleNormal="100" workbookViewId="0">
      <selection activeCell="A1" sqref="A1"/>
    </sheetView>
  </sheetViews>
  <sheetFormatPr defaultColWidth="9" defaultRowHeight="12.75" outlineLevelCol="6"/>
  <cols>
    <col min="1" max="3" width="13.6095238095238" style="11" customWidth="1"/>
    <col min="4" max="4" width="15.5428571428571" style="11" customWidth="1"/>
    <col min="5" max="7" width="13.6095238095238" style="11" customWidth="1"/>
    <col min="8" max="16384" width="9" style="11"/>
  </cols>
  <sheetData>
    <row r="1" s="11" customFormat="1" ht="13.5" spans="1:7">
      <c r="A1" s="12"/>
      <c r="B1" s="12"/>
      <c r="C1" s="12"/>
      <c r="D1" s="12"/>
      <c r="E1" s="12"/>
      <c r="F1" s="12"/>
      <c r="G1" s="12"/>
    </row>
    <row r="2" s="11" customFormat="1" ht="24" spans="1:7">
      <c r="A2" s="13" t="s">
        <v>101</v>
      </c>
      <c r="B2" s="13"/>
      <c r="C2" s="13"/>
      <c r="D2" s="13"/>
      <c r="E2" s="13"/>
      <c r="F2" s="13"/>
      <c r="G2" s="13"/>
    </row>
    <row r="3" s="11" customFormat="1" ht="13.5" spans="1:7">
      <c r="A3" s="12"/>
      <c r="B3" s="12"/>
      <c r="C3" s="12"/>
      <c r="D3" s="12"/>
      <c r="E3" s="12"/>
      <c r="F3" s="12"/>
      <c r="G3" s="5" t="s">
        <v>1</v>
      </c>
    </row>
    <row r="4" s="11" customFormat="1" ht="23.15" customHeight="1" spans="1:7">
      <c r="A4" s="14" t="s">
        <v>49</v>
      </c>
      <c r="B4" s="14" t="s">
        <v>102</v>
      </c>
      <c r="C4" s="15" t="s">
        <v>103</v>
      </c>
      <c r="D4" s="15" t="s">
        <v>104</v>
      </c>
      <c r="E4" s="15" t="s">
        <v>105</v>
      </c>
      <c r="F4" s="15" t="s">
        <v>106</v>
      </c>
      <c r="G4" s="15" t="s">
        <v>107</v>
      </c>
    </row>
    <row r="5" s="11" customFormat="1" ht="16" customHeight="1" spans="1:7">
      <c r="A5" s="16" t="s">
        <v>39</v>
      </c>
      <c r="B5" s="16"/>
      <c r="C5" s="16"/>
      <c r="D5" s="16"/>
      <c r="E5" s="16"/>
      <c r="F5" s="17">
        <v>214100</v>
      </c>
      <c r="G5" s="16"/>
    </row>
    <row r="6" s="11" customFormat="1" ht="16" customHeight="1" spans="1:7">
      <c r="A6" s="18" t="s">
        <v>60</v>
      </c>
      <c r="B6" s="16" t="s">
        <v>108</v>
      </c>
      <c r="C6" s="16"/>
      <c r="D6" s="16"/>
      <c r="E6" s="16"/>
      <c r="F6" s="17">
        <v>139900</v>
      </c>
      <c r="G6" s="16"/>
    </row>
    <row r="7" s="11" customFormat="1" ht="16" customHeight="1" spans="1:7">
      <c r="A7" s="18"/>
      <c r="B7" s="19">
        <v>44951</v>
      </c>
      <c r="C7" s="18" t="s">
        <v>63</v>
      </c>
      <c r="D7" s="20">
        <v>7</v>
      </c>
      <c r="E7" s="21">
        <v>0.0283</v>
      </c>
      <c r="F7" s="18">
        <v>14300</v>
      </c>
      <c r="G7" s="18"/>
    </row>
    <row r="8" s="11" customFormat="1" ht="16" customHeight="1" spans="1:7">
      <c r="A8" s="18"/>
      <c r="B8" s="18"/>
      <c r="C8" s="18"/>
      <c r="D8" s="20">
        <v>10</v>
      </c>
      <c r="E8" s="21">
        <v>0.0297</v>
      </c>
      <c r="F8" s="20">
        <v>33600</v>
      </c>
      <c r="G8" s="18"/>
    </row>
    <row r="9" s="11" customFormat="1" ht="16" customHeight="1" spans="1:7">
      <c r="A9" s="18"/>
      <c r="B9" s="19">
        <v>45072</v>
      </c>
      <c r="C9" s="18" t="s">
        <v>63</v>
      </c>
      <c r="D9" s="20">
        <v>7</v>
      </c>
      <c r="E9" s="21">
        <v>0.0292</v>
      </c>
      <c r="F9" s="18">
        <v>32700</v>
      </c>
      <c r="G9" s="18"/>
    </row>
    <row r="10" s="11" customFormat="1" ht="16" customHeight="1" spans="1:7">
      <c r="A10" s="18"/>
      <c r="B10" s="18"/>
      <c r="C10" s="18"/>
      <c r="D10" s="20">
        <v>15</v>
      </c>
      <c r="E10" s="21">
        <v>0.0323</v>
      </c>
      <c r="F10" s="20">
        <v>15600</v>
      </c>
      <c r="G10" s="18"/>
    </row>
    <row r="11" s="11" customFormat="1" ht="16" customHeight="1" spans="1:7">
      <c r="A11" s="18"/>
      <c r="B11" s="18"/>
      <c r="C11" s="18"/>
      <c r="D11" s="20">
        <v>20</v>
      </c>
      <c r="E11" s="21">
        <v>0.0328</v>
      </c>
      <c r="F11" s="18">
        <v>13700</v>
      </c>
      <c r="G11" s="18"/>
    </row>
    <row r="12" s="11" customFormat="1" ht="16" customHeight="1" spans="1:7">
      <c r="A12" s="18"/>
      <c r="B12" s="19">
        <v>45225</v>
      </c>
      <c r="C12" s="18" t="s">
        <v>63</v>
      </c>
      <c r="D12" s="20">
        <v>10</v>
      </c>
      <c r="E12" s="21">
        <v>0.0283</v>
      </c>
      <c r="F12" s="20">
        <v>15500</v>
      </c>
      <c r="G12" s="18"/>
    </row>
    <row r="13" s="11" customFormat="1" ht="16" customHeight="1" spans="1:7">
      <c r="A13" s="18"/>
      <c r="B13" s="18"/>
      <c r="C13" s="18"/>
      <c r="D13" s="20">
        <v>20</v>
      </c>
      <c r="E13" s="21">
        <v>0.0308</v>
      </c>
      <c r="F13" s="20">
        <v>14500</v>
      </c>
      <c r="G13" s="18"/>
    </row>
    <row r="14" s="11" customFormat="1" ht="16" customHeight="1" spans="1:7">
      <c r="A14" s="18" t="s">
        <v>62</v>
      </c>
      <c r="B14" s="16" t="s">
        <v>109</v>
      </c>
      <c r="C14" s="16"/>
      <c r="D14" s="16"/>
      <c r="E14" s="16"/>
      <c r="F14" s="16">
        <v>74200</v>
      </c>
      <c r="G14" s="16"/>
    </row>
    <row r="15" s="11" customFormat="1" ht="16" customHeight="1" spans="1:7">
      <c r="A15" s="18"/>
      <c r="B15" s="19">
        <v>44951</v>
      </c>
      <c r="C15" s="18" t="s">
        <v>63</v>
      </c>
      <c r="D15" s="20">
        <v>7</v>
      </c>
      <c r="E15" s="21">
        <v>0.0283</v>
      </c>
      <c r="F15" s="18">
        <v>44100</v>
      </c>
      <c r="G15" s="18"/>
    </row>
    <row r="16" s="11" customFormat="1" ht="16" customHeight="1" spans="1:7">
      <c r="A16" s="18"/>
      <c r="B16" s="19">
        <v>45002</v>
      </c>
      <c r="C16" s="18" t="s">
        <v>58</v>
      </c>
      <c r="D16" s="20">
        <v>7</v>
      </c>
      <c r="E16" s="21">
        <v>0.0294</v>
      </c>
      <c r="F16" s="18">
        <v>5800</v>
      </c>
      <c r="G16" s="18"/>
    </row>
    <row r="17" s="11" customFormat="1" ht="16" customHeight="1" spans="1:7">
      <c r="A17" s="18"/>
      <c r="B17" s="19">
        <v>45058</v>
      </c>
      <c r="C17" s="18" t="s">
        <v>58</v>
      </c>
      <c r="D17" s="20">
        <v>7</v>
      </c>
      <c r="E17" s="21">
        <v>0.0298</v>
      </c>
      <c r="F17" s="18">
        <v>10300</v>
      </c>
      <c r="G17" s="18"/>
    </row>
    <row r="18" s="11" customFormat="1" ht="16" customHeight="1" spans="1:7">
      <c r="A18" s="18"/>
      <c r="B18" s="19">
        <v>45086</v>
      </c>
      <c r="C18" s="18" t="s">
        <v>58</v>
      </c>
      <c r="D18" s="20">
        <v>7</v>
      </c>
      <c r="E18" s="21">
        <v>0.0288</v>
      </c>
      <c r="F18" s="18">
        <v>3100</v>
      </c>
      <c r="G18" s="18"/>
    </row>
    <row r="19" s="11" customFormat="1" ht="16" customHeight="1" spans="1:7">
      <c r="A19" s="18"/>
      <c r="B19" s="19">
        <v>45163</v>
      </c>
      <c r="C19" s="18" t="s">
        <v>58</v>
      </c>
      <c r="D19" s="20">
        <v>7</v>
      </c>
      <c r="E19" s="21">
        <v>0.0279</v>
      </c>
      <c r="F19" s="18">
        <v>3900</v>
      </c>
      <c r="G19" s="18"/>
    </row>
    <row r="20" s="11" customFormat="1" ht="16" customHeight="1" spans="1:7">
      <c r="A20" s="18"/>
      <c r="B20" s="18"/>
      <c r="C20" s="18" t="s">
        <v>63</v>
      </c>
      <c r="D20" s="20">
        <v>7</v>
      </c>
      <c r="E20" s="21">
        <v>0.0281</v>
      </c>
      <c r="F20" s="20">
        <v>7000</v>
      </c>
      <c r="G20" s="18"/>
    </row>
    <row r="21" s="11" customFormat="1" ht="13.5" spans="1:7">
      <c r="A21" s="12" t="s">
        <v>18</v>
      </c>
      <c r="B21" s="12"/>
      <c r="C21" s="12"/>
      <c r="D21" s="12"/>
      <c r="E21" s="12"/>
      <c r="F21" s="12"/>
      <c r="G21" s="12"/>
    </row>
    <row r="22" s="11" customFormat="1" ht="13.5" spans="1:7">
      <c r="A22" s="12" t="s">
        <v>110</v>
      </c>
      <c r="B22" s="12"/>
      <c r="C22" s="12"/>
      <c r="D22" s="12"/>
      <c r="E22" s="12"/>
      <c r="F22" s="12"/>
      <c r="G22" s="12"/>
    </row>
  </sheetData>
  <mergeCells count="12">
    <mergeCell ref="A5:E5"/>
    <mergeCell ref="B6:E6"/>
    <mergeCell ref="B14:E14"/>
    <mergeCell ref="A6:A13"/>
    <mergeCell ref="A14:A20"/>
    <mergeCell ref="B7:B8"/>
    <mergeCell ref="B9:B11"/>
    <mergeCell ref="B12:B13"/>
    <mergeCell ref="B19:B20"/>
    <mergeCell ref="C7:C8"/>
    <mergeCell ref="C9:C11"/>
    <mergeCell ref="C12:C13"/>
  </mergeCells>
  <printOptions horizontalCentered="1"/>
  <pageMargins left="0.751388888888889" right="0.751388888888889" top="1" bottom="1" header="0.5" footer="0.5"/>
  <pageSetup paperSize="9" scale="84"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view="pageBreakPreview" zoomScaleNormal="100" workbookViewId="0">
      <selection activeCell="A1" sqref="A1"/>
    </sheetView>
  </sheetViews>
  <sheetFormatPr defaultColWidth="10" defaultRowHeight="14.25"/>
  <cols>
    <col min="1" max="1" width="43.4285714285714" style="1" customWidth="1"/>
    <col min="2" max="3" width="20.7142857142857" style="1" customWidth="1"/>
    <col min="4" max="16384" width="10" style="1"/>
  </cols>
  <sheetData>
    <row r="1" ht="18" customHeight="1" spans="1:3">
      <c r="A1" s="2"/>
      <c r="B1" s="2"/>
      <c r="C1" s="2"/>
    </row>
    <row r="2" ht="28.15" customHeight="1" spans="1:3">
      <c r="A2" s="3" t="s">
        <v>111</v>
      </c>
      <c r="B2" s="3"/>
      <c r="C2" s="3"/>
    </row>
    <row r="3" ht="21" customHeight="1" spans="1:3">
      <c r="A3" s="4"/>
      <c r="B3" s="4"/>
      <c r="C3" s="5" t="s">
        <v>1</v>
      </c>
    </row>
    <row r="4" ht="36.95" customHeight="1" spans="1:3">
      <c r="A4" s="6" t="s">
        <v>27</v>
      </c>
      <c r="B4" s="6" t="s">
        <v>112</v>
      </c>
      <c r="C4" s="6" t="s">
        <v>113</v>
      </c>
    </row>
    <row r="5" ht="26" customHeight="1" spans="1:9">
      <c r="A5" s="7" t="s">
        <v>114</v>
      </c>
      <c r="B5" s="8">
        <v>214100</v>
      </c>
      <c r="C5" s="8">
        <v>214100</v>
      </c>
      <c r="G5" s="9"/>
      <c r="H5" s="9"/>
      <c r="I5" s="9"/>
    </row>
    <row r="6" ht="26" customHeight="1" spans="1:9">
      <c r="A6" s="7" t="s">
        <v>115</v>
      </c>
      <c r="B6" s="10">
        <v>23100</v>
      </c>
      <c r="C6" s="10">
        <v>23100</v>
      </c>
      <c r="G6" s="9"/>
      <c r="H6" s="9"/>
      <c r="I6" s="9"/>
    </row>
    <row r="7" ht="26" customHeight="1" spans="1:9">
      <c r="A7" s="7" t="s">
        <v>116</v>
      </c>
      <c r="B7" s="8">
        <v>23100</v>
      </c>
      <c r="C7" s="8">
        <v>23100</v>
      </c>
      <c r="G7" s="9"/>
      <c r="H7" s="9"/>
      <c r="I7" s="9"/>
    </row>
    <row r="8" ht="26" customHeight="1" spans="1:9">
      <c r="A8" s="7" t="s">
        <v>117</v>
      </c>
      <c r="B8" s="10">
        <v>191000</v>
      </c>
      <c r="C8" s="10">
        <v>191000</v>
      </c>
      <c r="G8" s="9"/>
      <c r="H8" s="9"/>
      <c r="I8" s="9"/>
    </row>
    <row r="9" ht="26" customHeight="1" spans="1:9">
      <c r="A9" s="7" t="s">
        <v>116</v>
      </c>
      <c r="B9" s="10">
        <v>51100</v>
      </c>
      <c r="C9" s="10">
        <v>51100</v>
      </c>
      <c r="G9" s="9"/>
      <c r="H9" s="9"/>
      <c r="I9" s="9"/>
    </row>
    <row r="10" ht="26" customHeight="1" spans="1:9">
      <c r="A10" s="7" t="s">
        <v>118</v>
      </c>
      <c r="B10" s="10">
        <v>79636</v>
      </c>
      <c r="C10" s="10">
        <v>79636</v>
      </c>
      <c r="G10" s="9"/>
      <c r="H10" s="9"/>
      <c r="I10" s="9"/>
    </row>
    <row r="11" ht="26" customHeight="1" spans="1:9">
      <c r="A11" s="7" t="s">
        <v>115</v>
      </c>
      <c r="B11" s="10">
        <v>23636</v>
      </c>
      <c r="C11" s="10">
        <v>23636</v>
      </c>
      <c r="G11" s="9"/>
      <c r="H11" s="9"/>
      <c r="I11" s="9"/>
    </row>
    <row r="12" ht="26" customHeight="1" spans="1:9">
      <c r="A12" s="7" t="s">
        <v>117</v>
      </c>
      <c r="B12" s="10">
        <v>56000</v>
      </c>
      <c r="C12" s="10">
        <v>56000</v>
      </c>
      <c r="G12" s="9"/>
      <c r="H12" s="9"/>
      <c r="I12" s="9"/>
    </row>
    <row r="13" ht="26" customHeight="1" spans="1:9">
      <c r="A13" s="7" t="s">
        <v>119</v>
      </c>
      <c r="B13" s="10">
        <v>31985</v>
      </c>
      <c r="C13" s="10">
        <v>31985</v>
      </c>
      <c r="G13" s="9"/>
      <c r="H13" s="9"/>
      <c r="I13" s="9"/>
    </row>
    <row r="14" ht="26" customHeight="1" spans="1:9">
      <c r="A14" s="7" t="s">
        <v>115</v>
      </c>
      <c r="B14" s="10">
        <v>4770</v>
      </c>
      <c r="C14" s="10">
        <v>4770</v>
      </c>
      <c r="G14" s="9"/>
      <c r="H14" s="9"/>
      <c r="I14" s="9"/>
    </row>
    <row r="15" ht="26" customHeight="1" spans="1:9">
      <c r="A15" s="7" t="s">
        <v>117</v>
      </c>
      <c r="B15" s="10">
        <v>27215</v>
      </c>
      <c r="C15" s="10">
        <v>27215</v>
      </c>
      <c r="G15" s="9"/>
      <c r="H15" s="9"/>
      <c r="I15" s="9"/>
    </row>
    <row r="16" ht="26" customHeight="1" spans="1:9">
      <c r="A16" s="7" t="s">
        <v>120</v>
      </c>
      <c r="B16" s="10">
        <v>128670</v>
      </c>
      <c r="C16" s="10">
        <v>128670</v>
      </c>
      <c r="G16" s="9"/>
      <c r="H16" s="9"/>
      <c r="I16" s="9"/>
    </row>
    <row r="17" ht="26" customHeight="1" spans="1:9">
      <c r="A17" s="7" t="s">
        <v>115</v>
      </c>
      <c r="B17" s="10">
        <v>12510</v>
      </c>
      <c r="C17" s="10">
        <v>12510</v>
      </c>
      <c r="G17" s="9"/>
      <c r="H17" s="9"/>
      <c r="I17" s="9"/>
    </row>
    <row r="18" ht="26" customHeight="1" spans="1:9">
      <c r="A18" s="7" t="s">
        <v>116</v>
      </c>
      <c r="B18" s="10">
        <v>12510</v>
      </c>
      <c r="C18" s="10">
        <v>12510</v>
      </c>
      <c r="G18" s="9"/>
      <c r="H18" s="9"/>
      <c r="I18" s="9"/>
    </row>
    <row r="19" ht="26" customHeight="1" spans="1:9">
      <c r="A19" s="7" t="s">
        <v>121</v>
      </c>
      <c r="B19" s="10"/>
      <c r="C19" s="10"/>
      <c r="G19" s="9"/>
      <c r="H19" s="9"/>
      <c r="I19" s="9"/>
    </row>
    <row r="20" ht="26" customHeight="1" spans="1:9">
      <c r="A20" s="7" t="s">
        <v>117</v>
      </c>
      <c r="B20" s="10">
        <v>116160</v>
      </c>
      <c r="C20" s="10">
        <v>116160</v>
      </c>
      <c r="G20" s="9"/>
      <c r="H20" s="9"/>
      <c r="I20" s="9"/>
    </row>
    <row r="21" ht="26" customHeight="1" spans="1:9">
      <c r="A21" s="7" t="s">
        <v>116</v>
      </c>
      <c r="B21" s="10">
        <v>116160</v>
      </c>
      <c r="C21" s="10">
        <v>116160</v>
      </c>
      <c r="G21" s="9"/>
      <c r="H21" s="9"/>
      <c r="I21" s="9"/>
    </row>
    <row r="22" ht="26" customHeight="1" spans="1:9">
      <c r="A22" s="7" t="s">
        <v>121</v>
      </c>
      <c r="B22" s="10"/>
      <c r="C22" s="10"/>
      <c r="G22" s="9"/>
      <c r="H22" s="9"/>
      <c r="I22" s="9"/>
    </row>
    <row r="23" ht="26" customHeight="1" spans="1:9">
      <c r="A23" s="7" t="s">
        <v>122</v>
      </c>
      <c r="B23" s="10">
        <v>34720</v>
      </c>
      <c r="C23" s="10">
        <v>34720</v>
      </c>
      <c r="G23" s="9"/>
      <c r="H23" s="9"/>
      <c r="I23" s="9"/>
    </row>
    <row r="24" ht="26" customHeight="1" spans="1:9">
      <c r="A24" s="7" t="s">
        <v>115</v>
      </c>
      <c r="B24" s="10">
        <v>4555</v>
      </c>
      <c r="C24" s="10">
        <v>4555</v>
      </c>
      <c r="G24" s="9"/>
      <c r="H24" s="9"/>
      <c r="I24" s="9"/>
    </row>
    <row r="25" ht="26" customHeight="1" spans="1:9">
      <c r="A25" s="7" t="s">
        <v>117</v>
      </c>
      <c r="B25" s="10">
        <v>30165</v>
      </c>
      <c r="C25" s="10">
        <v>30165</v>
      </c>
      <c r="G25" s="9"/>
      <c r="H25" s="9"/>
      <c r="I25" s="9"/>
    </row>
  </sheetData>
  <mergeCells count="1">
    <mergeCell ref="A2:C2"/>
  </mergeCells>
  <printOptions horizontalCentered="1"/>
  <pageMargins left="0.751388888888889" right="0.75138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view="pageBreakPreview" zoomScaleNormal="100" workbookViewId="0">
      <selection activeCell="A1" sqref="A1"/>
    </sheetView>
  </sheetViews>
  <sheetFormatPr defaultColWidth="10" defaultRowHeight="14.25"/>
  <cols>
    <col min="1" max="1" width="81.4285714285714" style="1" customWidth="1"/>
    <col min="2" max="2" width="34.4285714285714" style="1" customWidth="1"/>
    <col min="3" max="253" width="10" style="1"/>
  </cols>
  <sheetData>
    <row r="1" s="1" customFormat="1" ht="18" customHeight="1" spans="1:2">
      <c r="A1" s="46"/>
      <c r="B1" s="59"/>
    </row>
    <row r="2" s="1" customFormat="1" ht="28.15" customHeight="1" spans="1:2">
      <c r="A2" s="48" t="s">
        <v>8</v>
      </c>
      <c r="B2" s="48"/>
    </row>
    <row r="3" s="1" customFormat="1" ht="32.65" customHeight="1" spans="1:2">
      <c r="A3" s="49"/>
      <c r="B3" s="5" t="s">
        <v>1</v>
      </c>
    </row>
    <row r="4" s="1" customFormat="1" ht="53.65" customHeight="1" spans="1:2">
      <c r="A4" s="6" t="s">
        <v>9</v>
      </c>
      <c r="B4" s="6" t="s">
        <v>10</v>
      </c>
    </row>
    <row r="5" s="1" customFormat="1" ht="30.4" customHeight="1" spans="1:12">
      <c r="A5" s="7" t="s">
        <v>11</v>
      </c>
      <c r="B5" s="66">
        <v>140373</v>
      </c>
      <c r="D5" s="61"/>
      <c r="E5" s="61"/>
      <c r="F5" s="61"/>
      <c r="G5" s="61"/>
      <c r="I5" s="61"/>
      <c r="J5" s="61"/>
      <c r="K5" s="61"/>
      <c r="L5" s="61"/>
    </row>
    <row r="6" s="1" customFormat="1" ht="30.4" customHeight="1" spans="1:12">
      <c r="A6" s="7" t="s">
        <v>12</v>
      </c>
      <c r="B6" s="66">
        <v>159800</v>
      </c>
      <c r="D6" s="61"/>
      <c r="E6" s="61"/>
      <c r="F6" s="61"/>
      <c r="G6" s="61"/>
      <c r="I6" s="61"/>
      <c r="J6" s="61"/>
      <c r="K6" s="61"/>
      <c r="L6" s="61"/>
    </row>
    <row r="7" s="1" customFormat="1" ht="30.4" customHeight="1" spans="1:12">
      <c r="A7" s="7" t="s">
        <v>13</v>
      </c>
      <c r="B7" s="66">
        <v>23100</v>
      </c>
      <c r="D7" s="61"/>
      <c r="E7" s="61"/>
      <c r="F7" s="61"/>
      <c r="G7" s="61"/>
      <c r="I7" s="61"/>
      <c r="J7" s="61"/>
      <c r="K7" s="61"/>
      <c r="L7" s="61"/>
    </row>
    <row r="8" s="1" customFormat="1" ht="30.4" customHeight="1" spans="1:12">
      <c r="A8" s="7" t="s">
        <v>14</v>
      </c>
      <c r="B8" s="66"/>
      <c r="D8" s="61"/>
      <c r="E8" s="61"/>
      <c r="F8" s="61"/>
      <c r="G8" s="61"/>
      <c r="I8" s="61"/>
      <c r="J8" s="61"/>
      <c r="K8" s="61"/>
      <c r="L8" s="61"/>
    </row>
    <row r="9" s="1" customFormat="1" ht="30.4" customHeight="1" spans="1:12">
      <c r="A9" s="7" t="s">
        <v>15</v>
      </c>
      <c r="B9" s="66">
        <v>23100</v>
      </c>
      <c r="D9" s="61"/>
      <c r="E9" s="61"/>
      <c r="F9" s="61"/>
      <c r="G9" s="61"/>
      <c r="I9" s="61"/>
      <c r="J9" s="61"/>
      <c r="K9" s="61"/>
      <c r="L9" s="61"/>
    </row>
    <row r="10" s="1" customFormat="1" ht="30.4" customHeight="1" spans="1:12">
      <c r="A10" s="7" t="s">
        <v>16</v>
      </c>
      <c r="B10" s="66">
        <v>23636</v>
      </c>
      <c r="D10" s="61"/>
      <c r="E10" s="61"/>
      <c r="F10" s="61"/>
      <c r="G10" s="61"/>
      <c r="I10" s="61"/>
      <c r="J10" s="61"/>
      <c r="K10" s="61"/>
      <c r="L10" s="61"/>
    </row>
    <row r="11" s="1" customFormat="1" ht="30.4" customHeight="1" spans="1:12">
      <c r="A11" s="7" t="s">
        <v>17</v>
      </c>
      <c r="B11" s="66">
        <v>139837</v>
      </c>
      <c r="D11" s="61"/>
      <c r="E11" s="61"/>
      <c r="F11" s="61"/>
      <c r="G11" s="61"/>
      <c r="I11" s="61"/>
      <c r="J11" s="61"/>
      <c r="K11" s="61"/>
      <c r="L11" s="61"/>
    </row>
    <row r="12" spans="1:1">
      <c r="A12" s="1" t="s">
        <v>18</v>
      </c>
    </row>
    <row r="13" ht="30" customHeight="1" spans="1:2">
      <c r="A13" s="67" t="s">
        <v>19</v>
      </c>
      <c r="B13" s="67"/>
    </row>
    <row r="14" spans="1:1">
      <c r="A14" s="1" t="s">
        <v>20</v>
      </c>
    </row>
  </sheetData>
  <mergeCells count="2">
    <mergeCell ref="A2:B2"/>
    <mergeCell ref="A13:B13"/>
  </mergeCells>
  <printOptions horizontalCentered="1"/>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
  <sheetViews>
    <sheetView view="pageBreakPreview" zoomScaleNormal="100" workbookViewId="0">
      <selection activeCell="A1" sqref="A1"/>
    </sheetView>
  </sheetViews>
  <sheetFormatPr defaultColWidth="10" defaultRowHeight="14.25" outlineLevelRow="5"/>
  <cols>
    <col min="1" max="1" width="17.2190476190476" style="1" customWidth="1"/>
    <col min="2" max="5" width="16.7809523809524" style="1" customWidth="1"/>
    <col min="6" max="16384" width="10" style="1"/>
  </cols>
  <sheetData>
    <row r="1" ht="18" customHeight="1" spans="1:5">
      <c r="A1" s="46"/>
      <c r="B1" s="46"/>
      <c r="C1" s="46"/>
      <c r="D1" s="59"/>
      <c r="E1" s="59"/>
    </row>
    <row r="2" ht="28.15" customHeight="1" spans="1:5">
      <c r="A2" s="48" t="s">
        <v>21</v>
      </c>
      <c r="B2" s="48"/>
      <c r="C2" s="48"/>
      <c r="D2" s="48"/>
      <c r="E2" s="48"/>
    </row>
    <row r="3" ht="32.65" customHeight="1" spans="1:5">
      <c r="A3" s="49"/>
      <c r="B3" s="49"/>
      <c r="C3" s="49"/>
      <c r="D3" s="49"/>
      <c r="E3" s="5" t="s">
        <v>1</v>
      </c>
    </row>
    <row r="4" ht="53.65" customHeight="1" spans="1:5">
      <c r="A4" s="52" t="s">
        <v>2</v>
      </c>
      <c r="B4" s="52" t="s">
        <v>22</v>
      </c>
      <c r="C4" s="52" t="s">
        <v>23</v>
      </c>
      <c r="D4" s="52" t="s">
        <v>24</v>
      </c>
      <c r="E4" s="52" t="s">
        <v>25</v>
      </c>
    </row>
    <row r="5" ht="30.4" customHeight="1" spans="1:15">
      <c r="A5" s="8" t="s">
        <v>7</v>
      </c>
      <c r="B5" s="8">
        <v>140373</v>
      </c>
      <c r="C5" s="8">
        <v>0</v>
      </c>
      <c r="D5" s="8">
        <v>159800</v>
      </c>
      <c r="E5" s="60">
        <v>139837</v>
      </c>
      <c r="G5" s="61"/>
      <c r="H5" s="61"/>
      <c r="I5" s="61"/>
      <c r="J5" s="61"/>
      <c r="L5" s="61"/>
      <c r="M5" s="61"/>
      <c r="N5" s="61"/>
      <c r="O5" s="61"/>
    </row>
    <row r="6" ht="13.5" spans="1:5">
      <c r="A6" s="62"/>
      <c r="B6" s="62"/>
      <c r="C6" s="62"/>
      <c r="D6" s="62"/>
      <c r="E6" s="62"/>
    </row>
  </sheetData>
  <mergeCells count="1">
    <mergeCell ref="A2:E2"/>
  </mergeCells>
  <printOptions horizontalCentered="1"/>
  <pageMargins left="0.751388888888889" right="0.751388888888889" top="1" bottom="1" header="0.511805555555556" footer="0.511805555555556"/>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view="pageBreakPreview" zoomScaleNormal="100" workbookViewId="0">
      <selection activeCell="A1" sqref="A1"/>
    </sheetView>
  </sheetViews>
  <sheetFormatPr defaultColWidth="9" defaultRowHeight="12.75" outlineLevelCol="1"/>
  <cols>
    <col min="1" max="1" width="83.1333333333333" style="11" customWidth="1"/>
    <col min="2" max="2" width="29.4285714285714" style="11" customWidth="1"/>
    <col min="3" max="16384" width="9" style="11"/>
  </cols>
  <sheetData>
    <row r="1" s="11" customFormat="1" ht="13.5" spans="1:1">
      <c r="A1" s="12"/>
    </row>
    <row r="2" s="11" customFormat="1" ht="32" customHeight="1" spans="1:2">
      <c r="A2" s="13" t="s">
        <v>26</v>
      </c>
      <c r="B2" s="13"/>
    </row>
    <row r="3" s="11" customFormat="1" ht="24" customHeight="1" spans="1:2">
      <c r="A3" s="63"/>
      <c r="B3" s="5" t="s">
        <v>1</v>
      </c>
    </row>
    <row r="4" s="11" customFormat="1" ht="50.05" customHeight="1" spans="1:2">
      <c r="A4" s="64" t="s">
        <v>27</v>
      </c>
      <c r="B4" s="64" t="s">
        <v>10</v>
      </c>
    </row>
    <row r="5" s="11" customFormat="1" ht="50.05" customHeight="1" spans="1:2">
      <c r="A5" s="65" t="s">
        <v>28</v>
      </c>
      <c r="B5" s="28">
        <v>748900</v>
      </c>
    </row>
    <row r="6" s="11" customFormat="1" ht="50.05" customHeight="1" spans="1:2">
      <c r="A6" s="65" t="s">
        <v>29</v>
      </c>
      <c r="B6" s="28">
        <v>897800</v>
      </c>
    </row>
    <row r="7" s="11" customFormat="1" ht="50.05" customHeight="1" spans="1:2">
      <c r="A7" s="65" t="s">
        <v>30</v>
      </c>
      <c r="B7" s="28">
        <v>191000</v>
      </c>
    </row>
    <row r="8" s="11" customFormat="1" ht="50.05" customHeight="1" spans="1:2">
      <c r="A8" s="65" t="s">
        <v>31</v>
      </c>
      <c r="B8" s="28">
        <v>56000</v>
      </c>
    </row>
    <row r="9" s="11" customFormat="1" ht="50.05" customHeight="1" spans="1:2">
      <c r="A9" s="65" t="s">
        <v>32</v>
      </c>
      <c r="B9" s="28">
        <v>883900</v>
      </c>
    </row>
  </sheetData>
  <printOptions horizontalCentered="1"/>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
  <sheetViews>
    <sheetView view="pageBreakPreview" zoomScaleNormal="100" workbookViewId="0">
      <selection activeCell="A1" sqref="A1"/>
    </sheetView>
  </sheetViews>
  <sheetFormatPr defaultColWidth="10" defaultRowHeight="14.25" outlineLevelRow="5"/>
  <cols>
    <col min="1" max="1" width="17.8285714285714" style="1" customWidth="1"/>
    <col min="2" max="5" width="17" style="1" customWidth="1"/>
    <col min="6" max="16384" width="10" style="1"/>
  </cols>
  <sheetData>
    <row r="1" ht="18" customHeight="1" spans="1:5">
      <c r="A1" s="46"/>
      <c r="B1" s="46"/>
      <c r="C1" s="46"/>
      <c r="D1" s="59"/>
      <c r="E1" s="59"/>
    </row>
    <row r="2" ht="28.15" customHeight="1" spans="1:5">
      <c r="A2" s="48" t="s">
        <v>33</v>
      </c>
      <c r="B2" s="48"/>
      <c r="C2" s="48"/>
      <c r="D2" s="48"/>
      <c r="E2" s="48"/>
    </row>
    <row r="3" ht="19.15" customHeight="1" spans="1:5">
      <c r="A3" s="49"/>
      <c r="B3" s="49"/>
      <c r="C3" s="49"/>
      <c r="D3" s="49"/>
      <c r="E3" s="5" t="s">
        <v>1</v>
      </c>
    </row>
    <row r="4" ht="44.45" customHeight="1" spans="1:5">
      <c r="A4" s="52" t="s">
        <v>2</v>
      </c>
      <c r="B4" s="52" t="s">
        <v>34</v>
      </c>
      <c r="C4" s="52" t="s">
        <v>35</v>
      </c>
      <c r="D4" s="52" t="s">
        <v>36</v>
      </c>
      <c r="E4" s="52" t="s">
        <v>37</v>
      </c>
    </row>
    <row r="5" ht="30" customHeight="1" spans="1:15">
      <c r="A5" s="8" t="s">
        <v>7</v>
      </c>
      <c r="B5" s="8">
        <v>748900</v>
      </c>
      <c r="C5" s="8">
        <v>139900</v>
      </c>
      <c r="D5" s="8">
        <v>897800</v>
      </c>
      <c r="E5" s="60">
        <v>883900</v>
      </c>
      <c r="G5" s="61"/>
      <c r="H5" s="61"/>
      <c r="I5" s="61"/>
      <c r="J5" s="61"/>
      <c r="L5" s="61"/>
      <c r="M5" s="61"/>
      <c r="N5" s="61"/>
      <c r="O5" s="61"/>
    </row>
    <row r="6" ht="13.5" spans="1:5">
      <c r="A6" s="62"/>
      <c r="B6" s="62"/>
      <c r="C6" s="62"/>
      <c r="D6" s="62"/>
      <c r="E6" s="62"/>
    </row>
  </sheetData>
  <mergeCells count="1">
    <mergeCell ref="A2:E2"/>
  </mergeCells>
  <pageMargins left="0.75" right="0.75" top="1" bottom="1" header="0.51" footer="0.51"/>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9"/>
  <sheetViews>
    <sheetView view="pageBreakPreview" zoomScaleNormal="100" workbookViewId="0">
      <selection activeCell="J19" sqref="J19"/>
    </sheetView>
  </sheetViews>
  <sheetFormatPr defaultColWidth="10" defaultRowHeight="14.25"/>
  <cols>
    <col min="1" max="1" width="12.1333333333333" style="1" customWidth="1"/>
    <col min="2" max="3" width="11.8285714285714" style="1" customWidth="1"/>
    <col min="4" max="5" width="10.7142857142857" style="1" customWidth="1"/>
    <col min="6" max="6" width="11.8285714285714" style="1" customWidth="1"/>
    <col min="7" max="7" width="13.4285714285714" style="1" customWidth="1"/>
    <col min="8" max="8" width="10.5714285714286" style="1" customWidth="1"/>
    <col min="9" max="9" width="10" style="1"/>
    <col min="10" max="10" width="10.2857142857143" style="1" customWidth="1"/>
    <col min="11" max="11" width="10" style="1"/>
    <col min="12" max="12" width="11.2857142857143" style="1" customWidth="1"/>
    <col min="13" max="16384" width="10" style="1"/>
  </cols>
  <sheetData>
    <row r="1" ht="18" customHeight="1" spans="1:8">
      <c r="A1" s="46"/>
      <c r="B1" s="47"/>
      <c r="C1" s="47"/>
      <c r="D1" s="47"/>
      <c r="E1" s="47"/>
      <c r="F1" s="47"/>
      <c r="G1" s="47"/>
      <c r="H1" s="47"/>
    </row>
    <row r="2" ht="28.15" customHeight="1" spans="1:8">
      <c r="A2" s="48" t="s">
        <v>38</v>
      </c>
      <c r="B2" s="48"/>
      <c r="C2" s="48"/>
      <c r="D2" s="48"/>
      <c r="E2" s="48"/>
      <c r="F2" s="48"/>
      <c r="G2" s="48"/>
      <c r="H2" s="48"/>
    </row>
    <row r="3" ht="24" customHeight="1" spans="1:8">
      <c r="A3" s="49"/>
      <c r="B3" s="50"/>
      <c r="C3" s="50"/>
      <c r="D3" s="51"/>
      <c r="E3" s="51"/>
      <c r="F3" s="51"/>
      <c r="G3" s="51"/>
      <c r="H3" s="5" t="s">
        <v>1</v>
      </c>
    </row>
    <row r="4" ht="27.6" customHeight="1" spans="1:8">
      <c r="A4" s="52" t="s">
        <v>2</v>
      </c>
      <c r="B4" s="53" t="s">
        <v>39</v>
      </c>
      <c r="C4" s="54" t="s">
        <v>40</v>
      </c>
      <c r="D4" s="55"/>
      <c r="E4" s="56"/>
      <c r="F4" s="53" t="s">
        <v>41</v>
      </c>
      <c r="G4" s="53"/>
      <c r="H4" s="53"/>
    </row>
    <row r="5" ht="42" customHeight="1" spans="1:8">
      <c r="A5" s="52"/>
      <c r="B5" s="53"/>
      <c r="C5" s="53" t="s">
        <v>42</v>
      </c>
      <c r="D5" s="53" t="s">
        <v>43</v>
      </c>
      <c r="E5" s="53" t="s">
        <v>44</v>
      </c>
      <c r="F5" s="53" t="s">
        <v>42</v>
      </c>
      <c r="G5" s="53" t="s">
        <v>45</v>
      </c>
      <c r="H5" s="53" t="s">
        <v>46</v>
      </c>
    </row>
    <row r="6" ht="40.15" customHeight="1" spans="1:25">
      <c r="A6" s="8" t="s">
        <v>47</v>
      </c>
      <c r="B6" s="53">
        <v>214100</v>
      </c>
      <c r="C6" s="53">
        <v>23100</v>
      </c>
      <c r="D6" s="53">
        <v>0</v>
      </c>
      <c r="E6" s="53">
        <v>23100</v>
      </c>
      <c r="F6" s="53">
        <v>191000</v>
      </c>
      <c r="G6" s="53">
        <v>139900</v>
      </c>
      <c r="H6" s="53">
        <v>51100</v>
      </c>
      <c r="K6" s="58"/>
      <c r="L6" s="58"/>
      <c r="M6" s="58"/>
      <c r="N6" s="58"/>
      <c r="O6" s="58"/>
      <c r="P6" s="58"/>
      <c r="Q6" s="58"/>
      <c r="S6" s="58"/>
      <c r="T6" s="58"/>
      <c r="U6" s="58"/>
      <c r="V6" s="58"/>
      <c r="W6" s="58"/>
      <c r="X6" s="58"/>
      <c r="Y6" s="58"/>
    </row>
    <row r="7" spans="2:8">
      <c r="B7" s="57"/>
      <c r="C7" s="57"/>
      <c r="D7" s="57"/>
      <c r="E7" s="57"/>
      <c r="F7" s="57"/>
      <c r="G7" s="57"/>
      <c r="H7" s="57"/>
    </row>
    <row r="8" spans="2:8">
      <c r="B8" s="57"/>
      <c r="C8" s="57"/>
      <c r="D8" s="57"/>
      <c r="E8" s="57"/>
      <c r="F8" s="57"/>
      <c r="G8" s="57"/>
      <c r="H8" s="57"/>
    </row>
    <row r="9" spans="2:8">
      <c r="B9" s="57"/>
      <c r="C9" s="57"/>
      <c r="D9" s="57"/>
      <c r="E9" s="57"/>
      <c r="F9" s="57"/>
      <c r="G9" s="57"/>
      <c r="H9" s="57"/>
    </row>
  </sheetData>
  <mergeCells count="5">
    <mergeCell ref="A2:H2"/>
    <mergeCell ref="C4:E4"/>
    <mergeCell ref="F4:H4"/>
    <mergeCell ref="A4:A5"/>
    <mergeCell ref="B4:B5"/>
  </mergeCells>
  <printOptions horizontalCentered="1"/>
  <pageMargins left="0.75" right="0.75" top="1" bottom="1" header="0.51" footer="0.51"/>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BreakPreview" zoomScaleNormal="100" workbookViewId="0">
      <selection activeCell="A2" sqref="A2"/>
    </sheetView>
  </sheetViews>
  <sheetFormatPr defaultColWidth="9" defaultRowHeight="12.75"/>
  <cols>
    <col min="1" max="1" width="12.7142857142857" style="11" customWidth="1"/>
    <col min="2" max="2" width="15.6952380952381" style="11" customWidth="1"/>
    <col min="3" max="8" width="13.7142857142857" style="11" customWidth="1"/>
    <col min="9" max="9" width="15.6952380952381" style="11" customWidth="1"/>
    <col min="10" max="16384" width="9" style="11"/>
  </cols>
  <sheetData>
    <row r="1" s="11" customFormat="1" ht="13.5" spans="1:1">
      <c r="A1" s="39"/>
    </row>
    <row r="2" s="11" customFormat="1" ht="24" spans="1:9">
      <c r="A2" s="40" t="s">
        <v>48</v>
      </c>
      <c r="B2" s="13"/>
      <c r="C2" s="13"/>
      <c r="D2" s="13"/>
      <c r="E2" s="13"/>
      <c r="F2" s="13"/>
      <c r="G2" s="13"/>
      <c r="H2" s="13"/>
      <c r="I2" s="13"/>
    </row>
    <row r="3" s="11" customFormat="1" ht="22" customHeight="1" spans="1:9">
      <c r="A3" s="41"/>
      <c r="B3" s="41"/>
      <c r="C3" s="41"/>
      <c r="D3" s="41"/>
      <c r="E3" s="41"/>
      <c r="F3" s="41"/>
      <c r="G3" s="42"/>
      <c r="H3" s="43"/>
      <c r="I3" s="5" t="s">
        <v>1</v>
      </c>
    </row>
    <row r="4" s="11" customFormat="1" ht="50" customHeight="1" spans="1:9">
      <c r="A4" s="14" t="s">
        <v>49</v>
      </c>
      <c r="B4" s="14" t="s">
        <v>50</v>
      </c>
      <c r="C4" s="14" t="s">
        <v>51</v>
      </c>
      <c r="D4" s="14" t="s">
        <v>52</v>
      </c>
      <c r="E4" s="14" t="s">
        <v>53</v>
      </c>
      <c r="F4" s="14" t="s">
        <v>54</v>
      </c>
      <c r="G4" s="14" t="s">
        <v>55</v>
      </c>
      <c r="H4" s="14" t="s">
        <v>56</v>
      </c>
      <c r="I4" s="14" t="s">
        <v>57</v>
      </c>
    </row>
    <row r="5" s="11" customFormat="1" ht="30" customHeight="1" spans="1:9">
      <c r="A5" s="44" t="s">
        <v>58</v>
      </c>
      <c r="B5" s="44" t="s">
        <v>39</v>
      </c>
      <c r="C5" s="44">
        <f t="shared" ref="C5:H5" si="0">SUM(C6:C8)</f>
        <v>139837</v>
      </c>
      <c r="D5" s="44">
        <f t="shared" si="0"/>
        <v>12510</v>
      </c>
      <c r="E5" s="44">
        <f t="shared" si="0"/>
        <v>21580</v>
      </c>
      <c r="F5" s="44">
        <f t="shared" si="0"/>
        <v>12907</v>
      </c>
      <c r="G5" s="44">
        <f t="shared" si="0"/>
        <v>17740</v>
      </c>
      <c r="H5" s="44">
        <f t="shared" si="0"/>
        <v>75100</v>
      </c>
      <c r="I5" s="45" t="s">
        <v>59</v>
      </c>
    </row>
    <row r="6" s="11" customFormat="1" ht="30" customHeight="1" spans="1:9">
      <c r="A6" s="44"/>
      <c r="B6" s="45" t="s">
        <v>60</v>
      </c>
      <c r="C6" s="45">
        <f t="shared" ref="C6:C8" si="1">SUM(D6:H6)</f>
        <v>21330</v>
      </c>
      <c r="D6" s="45">
        <v>6300</v>
      </c>
      <c r="E6" s="45">
        <v>7530</v>
      </c>
      <c r="F6" s="45">
        <v>2500</v>
      </c>
      <c r="G6" s="45">
        <v>4200</v>
      </c>
      <c r="H6" s="45">
        <v>800</v>
      </c>
      <c r="I6" s="45"/>
    </row>
    <row r="7" s="11" customFormat="1" ht="30" customHeight="1" spans="1:9">
      <c r="A7" s="44"/>
      <c r="B7" s="45" t="s">
        <v>61</v>
      </c>
      <c r="C7" s="45">
        <f t="shared" si="1"/>
        <v>31107</v>
      </c>
      <c r="D7" s="45">
        <v>6210</v>
      </c>
      <c r="E7" s="45">
        <v>11150</v>
      </c>
      <c r="F7" s="45">
        <v>4607</v>
      </c>
      <c r="G7" s="45">
        <v>4140</v>
      </c>
      <c r="H7" s="45">
        <v>5000</v>
      </c>
      <c r="I7" s="45"/>
    </row>
    <row r="8" s="11" customFormat="1" ht="30" customHeight="1" spans="1:9">
      <c r="A8" s="44"/>
      <c r="B8" s="45" t="s">
        <v>62</v>
      </c>
      <c r="C8" s="45">
        <f t="shared" si="1"/>
        <v>87400</v>
      </c>
      <c r="D8" s="45"/>
      <c r="E8" s="45">
        <v>2900</v>
      </c>
      <c r="F8" s="45">
        <v>5800</v>
      </c>
      <c r="G8" s="45">
        <v>9400</v>
      </c>
      <c r="H8" s="45">
        <v>69300</v>
      </c>
      <c r="I8" s="45"/>
    </row>
    <row r="9" s="11" customFormat="1" ht="30" customHeight="1" spans="1:9">
      <c r="A9" s="44" t="s">
        <v>63</v>
      </c>
      <c r="B9" s="44" t="s">
        <v>39</v>
      </c>
      <c r="C9" s="44">
        <f t="shared" ref="C9:H9" si="2">SUM(C10:C12)</f>
        <v>883900</v>
      </c>
      <c r="D9" s="44">
        <f t="shared" si="2"/>
        <v>116160</v>
      </c>
      <c r="E9" s="44">
        <f t="shared" si="2"/>
        <v>155200</v>
      </c>
      <c r="F9" s="44">
        <f t="shared" si="2"/>
        <v>0</v>
      </c>
      <c r="G9" s="44">
        <f t="shared" si="2"/>
        <v>17340</v>
      </c>
      <c r="H9" s="44">
        <f t="shared" si="2"/>
        <v>595200</v>
      </c>
      <c r="I9" s="45" t="s">
        <v>64</v>
      </c>
    </row>
    <row r="10" s="11" customFormat="1" ht="30" customHeight="1" spans="1:9">
      <c r="A10" s="44"/>
      <c r="B10" s="45" t="s">
        <v>60</v>
      </c>
      <c r="C10" s="45">
        <f t="shared" ref="C10:C12" si="3">SUM(D10:H10)</f>
        <v>772000</v>
      </c>
      <c r="D10" s="45">
        <v>101100</v>
      </c>
      <c r="E10" s="45">
        <v>155200</v>
      </c>
      <c r="F10" s="45"/>
      <c r="G10" s="45">
        <v>5000</v>
      </c>
      <c r="H10" s="45">
        <v>510700</v>
      </c>
      <c r="I10" s="45"/>
    </row>
    <row r="11" s="11" customFormat="1" ht="30" customHeight="1" spans="1:9">
      <c r="A11" s="44"/>
      <c r="B11" s="45" t="s">
        <v>61</v>
      </c>
      <c r="C11" s="45">
        <f t="shared" si="3"/>
        <v>25100</v>
      </c>
      <c r="D11" s="45">
        <v>15060</v>
      </c>
      <c r="E11" s="45"/>
      <c r="F11" s="45"/>
      <c r="G11" s="45">
        <v>10040</v>
      </c>
      <c r="H11" s="45"/>
      <c r="I11" s="45"/>
    </row>
    <row r="12" s="11" customFormat="1" ht="30" customHeight="1" spans="1:9">
      <c r="A12" s="44"/>
      <c r="B12" s="45" t="s">
        <v>62</v>
      </c>
      <c r="C12" s="45">
        <f t="shared" si="3"/>
        <v>86800</v>
      </c>
      <c r="D12" s="45"/>
      <c r="E12" s="45"/>
      <c r="F12" s="45"/>
      <c r="G12" s="45">
        <v>2300</v>
      </c>
      <c r="H12" s="45">
        <v>84500</v>
      </c>
      <c r="I12" s="45"/>
    </row>
  </sheetData>
  <mergeCells count="4">
    <mergeCell ref="A5:A8"/>
    <mergeCell ref="A9:A12"/>
    <mergeCell ref="I5:I8"/>
    <mergeCell ref="I9:I12"/>
  </mergeCells>
  <printOptions horizontalCentered="1"/>
  <pageMargins left="0.751388888888889" right="0.75138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view="pageBreakPreview" zoomScaleNormal="100" workbookViewId="0">
      <selection activeCell="A1" sqref="A1"/>
    </sheetView>
  </sheetViews>
  <sheetFormatPr defaultColWidth="9.13333333333333" defaultRowHeight="12.75" outlineLevelRow="5" outlineLevelCol="5"/>
  <cols>
    <col min="1" max="1" width="22.7142857142857" customWidth="1"/>
    <col min="2" max="6" width="14.7142857142857" customWidth="1"/>
  </cols>
  <sheetData>
    <row r="1" ht="13.5" spans="1:3">
      <c r="A1" s="2"/>
      <c r="B1" s="2"/>
      <c r="C1" s="2"/>
    </row>
    <row r="2" ht="24" spans="1:6">
      <c r="A2" s="33" t="s">
        <v>65</v>
      </c>
      <c r="B2" s="33"/>
      <c r="C2" s="33"/>
      <c r="D2" s="33"/>
      <c r="E2" s="33"/>
      <c r="F2" s="33"/>
    </row>
    <row r="3" ht="22" customHeight="1" spans="1:6">
      <c r="A3" s="4"/>
      <c r="B3" s="4"/>
      <c r="F3" s="5" t="s">
        <v>1</v>
      </c>
    </row>
    <row r="4" ht="27" customHeight="1" spans="1:6">
      <c r="A4" s="34" t="s">
        <v>66</v>
      </c>
      <c r="B4" s="34" t="s">
        <v>39</v>
      </c>
      <c r="C4" s="34" t="s">
        <v>67</v>
      </c>
      <c r="D4" s="34"/>
      <c r="E4" s="34"/>
      <c r="F4" s="35" t="s">
        <v>68</v>
      </c>
    </row>
    <row r="5" ht="27" customHeight="1" spans="1:6">
      <c r="A5" s="34"/>
      <c r="B5" s="34"/>
      <c r="C5" s="34" t="s">
        <v>42</v>
      </c>
      <c r="D5" s="36" t="s">
        <v>58</v>
      </c>
      <c r="E5" s="36" t="s">
        <v>63</v>
      </c>
      <c r="F5" s="37"/>
    </row>
    <row r="6" ht="28" customHeight="1" spans="1:6">
      <c r="A6" s="10" t="s">
        <v>7</v>
      </c>
      <c r="B6" s="10">
        <v>139900</v>
      </c>
      <c r="C6" s="10">
        <v>139900</v>
      </c>
      <c r="D6" s="38">
        <v>0</v>
      </c>
      <c r="E6" s="38">
        <v>139900</v>
      </c>
      <c r="F6" s="38"/>
    </row>
  </sheetData>
  <mergeCells count="5">
    <mergeCell ref="A2:F2"/>
    <mergeCell ref="C4:E4"/>
    <mergeCell ref="A4:A5"/>
    <mergeCell ref="B4:B5"/>
    <mergeCell ref="F4:F5"/>
  </mergeCells>
  <printOptions horizontalCentered="1"/>
  <pageMargins left="0.393055555555556" right="0.393055555555556" top="0.786805555555556" bottom="0.786805555555556"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view="pageBreakPreview" zoomScaleNormal="100" topLeftCell="A2" workbookViewId="0">
      <selection activeCell="A2" sqref="A2:C2"/>
    </sheetView>
  </sheetViews>
  <sheetFormatPr defaultColWidth="9" defaultRowHeight="12.75" outlineLevelCol="2"/>
  <cols>
    <col min="1" max="1" width="57.4380952380952" style="11" customWidth="1"/>
    <col min="2" max="3" width="13.8761904761905" style="11" customWidth="1"/>
    <col min="4" max="16384" width="9" style="11"/>
  </cols>
  <sheetData>
    <row r="1" s="11" customFormat="1" ht="13.5" spans="1:3">
      <c r="A1" s="12" t="s">
        <v>69</v>
      </c>
      <c r="B1" s="12"/>
      <c r="C1" s="12"/>
    </row>
    <row r="2" s="11" customFormat="1" ht="24" spans="1:3">
      <c r="A2" s="22" t="s">
        <v>70</v>
      </c>
      <c r="B2" s="22"/>
      <c r="C2" s="22"/>
    </row>
    <row r="3" s="11" customFormat="1" ht="13.5" spans="1:3">
      <c r="A3" s="12"/>
      <c r="B3" s="12"/>
      <c r="C3" s="5" t="s">
        <v>1</v>
      </c>
    </row>
    <row r="4" s="11" customFormat="1" ht="25.75" customHeight="1" spans="1:3">
      <c r="A4" s="15" t="s">
        <v>71</v>
      </c>
      <c r="B4" s="15" t="s">
        <v>10</v>
      </c>
      <c r="C4" s="15" t="s">
        <v>72</v>
      </c>
    </row>
    <row r="5" s="11" customFormat="1" ht="18" customHeight="1" spans="1:3">
      <c r="A5" s="16" t="s">
        <v>39</v>
      </c>
      <c r="B5" s="23">
        <v>139900</v>
      </c>
      <c r="C5" s="24">
        <f t="shared" ref="C5:C7" si="0">B5/139900</f>
        <v>1</v>
      </c>
    </row>
    <row r="6" s="11" customFormat="1" ht="18" customHeight="1" spans="1:3">
      <c r="A6" s="25" t="s">
        <v>73</v>
      </c>
      <c r="B6" s="23">
        <v>49100</v>
      </c>
      <c r="C6" s="24">
        <f t="shared" si="0"/>
        <v>0.35096497498213</v>
      </c>
    </row>
    <row r="7" s="11" customFormat="1" ht="18" customHeight="1" spans="1:3">
      <c r="A7" s="26" t="s">
        <v>74</v>
      </c>
      <c r="B7" s="27">
        <v>49100</v>
      </c>
      <c r="C7" s="24">
        <f t="shared" si="0"/>
        <v>0.35096497498213</v>
      </c>
    </row>
    <row r="8" s="11" customFormat="1" ht="18" customHeight="1" spans="1:3">
      <c r="A8" s="26" t="s">
        <v>75</v>
      </c>
      <c r="B8" s="28"/>
      <c r="C8" s="29"/>
    </row>
    <row r="9" s="11" customFormat="1" ht="18" customHeight="1" spans="1:3">
      <c r="A9" s="26" t="s">
        <v>76</v>
      </c>
      <c r="B9" s="27"/>
      <c r="C9" s="29"/>
    </row>
    <row r="10" s="11" customFormat="1" ht="18" customHeight="1" spans="1:3">
      <c r="A10" s="26" t="s">
        <v>77</v>
      </c>
      <c r="B10" s="28"/>
      <c r="C10" s="29"/>
    </row>
    <row r="11" s="11" customFormat="1" ht="18" customHeight="1" spans="1:3">
      <c r="A11" s="26" t="s">
        <v>78</v>
      </c>
      <c r="B11" s="28"/>
      <c r="C11" s="29"/>
    </row>
    <row r="12" s="11" customFormat="1" ht="18" customHeight="1" spans="1:3">
      <c r="A12" s="26" t="s">
        <v>79</v>
      </c>
      <c r="B12" s="28"/>
      <c r="C12" s="29"/>
    </row>
    <row r="13" s="11" customFormat="1" ht="18" customHeight="1" spans="1:3">
      <c r="A13" s="25" t="s">
        <v>80</v>
      </c>
      <c r="B13" s="30"/>
      <c r="C13" s="31"/>
    </row>
    <row r="14" s="11" customFormat="1" ht="18" customHeight="1" spans="1:3">
      <c r="A14" s="26" t="s">
        <v>81</v>
      </c>
      <c r="B14" s="28"/>
      <c r="C14" s="29"/>
    </row>
    <row r="15" s="11" customFormat="1" ht="18" customHeight="1" spans="1:3">
      <c r="A15" s="26" t="s">
        <v>82</v>
      </c>
      <c r="B15" s="28"/>
      <c r="C15" s="29"/>
    </row>
    <row r="16" s="11" customFormat="1" ht="18" customHeight="1" spans="1:3">
      <c r="A16" s="25" t="s">
        <v>83</v>
      </c>
      <c r="B16" s="30"/>
      <c r="C16" s="31"/>
    </row>
    <row r="17" s="11" customFormat="1" ht="18" customHeight="1" spans="1:3">
      <c r="A17" s="26" t="s">
        <v>84</v>
      </c>
      <c r="B17" s="28"/>
      <c r="C17" s="29"/>
    </row>
    <row r="18" s="11" customFormat="1" ht="18" customHeight="1" spans="1:3">
      <c r="A18" s="26" t="s">
        <v>85</v>
      </c>
      <c r="B18" s="28"/>
      <c r="C18" s="29"/>
    </row>
    <row r="19" s="11" customFormat="1" ht="18" customHeight="1" spans="1:3">
      <c r="A19" s="26" t="s">
        <v>86</v>
      </c>
      <c r="B19" s="28"/>
      <c r="C19" s="29"/>
    </row>
    <row r="20" s="11" customFormat="1" ht="18" customHeight="1" spans="1:3">
      <c r="A20" s="25" t="s">
        <v>87</v>
      </c>
      <c r="B20" s="32">
        <v>15600</v>
      </c>
      <c r="C20" s="24">
        <f t="shared" ref="C20:C22" si="1">B20/139900</f>
        <v>0.111508220157255</v>
      </c>
    </row>
    <row r="21" s="11" customFormat="1" ht="18" customHeight="1" spans="1:3">
      <c r="A21" s="25" t="s">
        <v>88</v>
      </c>
      <c r="B21" s="30">
        <v>24700</v>
      </c>
      <c r="C21" s="24">
        <f t="shared" si="1"/>
        <v>0.176554681915654</v>
      </c>
    </row>
    <row r="22" s="11" customFormat="1" ht="18" customHeight="1" spans="1:3">
      <c r="A22" s="26" t="s">
        <v>89</v>
      </c>
      <c r="B22" s="27">
        <v>24700</v>
      </c>
      <c r="C22" s="24">
        <f t="shared" si="1"/>
        <v>0.176554681915654</v>
      </c>
    </row>
    <row r="23" s="11" customFormat="1" ht="18" customHeight="1" spans="1:3">
      <c r="A23" s="26" t="s">
        <v>90</v>
      </c>
      <c r="B23" s="28"/>
      <c r="C23" s="29"/>
    </row>
    <row r="24" s="11" customFormat="1" ht="18" customHeight="1" spans="1:3">
      <c r="A24" s="26" t="s">
        <v>91</v>
      </c>
      <c r="B24" s="28"/>
      <c r="C24" s="29"/>
    </row>
    <row r="25" s="11" customFormat="1" ht="18" customHeight="1" spans="1:3">
      <c r="A25" s="26" t="s">
        <v>92</v>
      </c>
      <c r="B25" s="28"/>
      <c r="C25" s="29"/>
    </row>
    <row r="26" s="11" customFormat="1" ht="18" customHeight="1" spans="1:3">
      <c r="A26" s="26" t="s">
        <v>93</v>
      </c>
      <c r="B26" s="28"/>
      <c r="C26" s="29"/>
    </row>
    <row r="27" s="11" customFormat="1" ht="18" customHeight="1" spans="1:3">
      <c r="A27" s="25" t="s">
        <v>94</v>
      </c>
      <c r="B27" s="30"/>
      <c r="C27" s="31"/>
    </row>
    <row r="28" s="11" customFormat="1" ht="18" customHeight="1" spans="1:3">
      <c r="A28" s="25" t="s">
        <v>95</v>
      </c>
      <c r="B28" s="32">
        <v>3500</v>
      </c>
      <c r="C28" s="24">
        <f t="shared" ref="C28:C33" si="2">B28/139900</f>
        <v>0.0250178699070765</v>
      </c>
    </row>
    <row r="29" s="11" customFormat="1" ht="18" customHeight="1" spans="1:3">
      <c r="A29" s="25" t="s">
        <v>96</v>
      </c>
      <c r="B29" s="30"/>
      <c r="C29" s="31"/>
    </row>
    <row r="30" s="11" customFormat="1" ht="18" customHeight="1" spans="1:3">
      <c r="A30" s="25" t="s">
        <v>97</v>
      </c>
      <c r="B30" s="30">
        <v>47000</v>
      </c>
      <c r="C30" s="24">
        <f t="shared" si="2"/>
        <v>0.335954253037884</v>
      </c>
    </row>
    <row r="31" s="11" customFormat="1" ht="18" customHeight="1" spans="1:3">
      <c r="A31" s="26" t="s">
        <v>98</v>
      </c>
      <c r="B31" s="28"/>
      <c r="C31" s="29"/>
    </row>
    <row r="32" s="11" customFormat="1" ht="18" customHeight="1" spans="1:3">
      <c r="A32" s="26" t="s">
        <v>99</v>
      </c>
      <c r="B32" s="28"/>
      <c r="C32" s="29"/>
    </row>
    <row r="33" s="11" customFormat="1" ht="18" customHeight="1" spans="1:3">
      <c r="A33" s="26" t="s">
        <v>100</v>
      </c>
      <c r="B33" s="28">
        <v>47000</v>
      </c>
      <c r="C33" s="24">
        <f t="shared" si="2"/>
        <v>0.335954253037884</v>
      </c>
    </row>
  </sheetData>
  <mergeCells count="1">
    <mergeCell ref="A2:C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限额余额表</vt:lpstr>
      <vt:lpstr>一般债务余额情况</vt:lpstr>
      <vt:lpstr>一般限额余额</vt:lpstr>
      <vt:lpstr>专项债务余额情况</vt:lpstr>
      <vt:lpstr>专项限额余额</vt:lpstr>
      <vt:lpstr>上年发行情况</vt:lpstr>
      <vt:lpstr>债券分年偿还计划</vt:lpstr>
      <vt:lpstr>新增债券和政府外贷额度安排情况表</vt:lpstr>
      <vt:lpstr>新增债券项目用途表</vt:lpstr>
      <vt:lpstr>政府债券发行情况</vt:lpstr>
      <vt:lpstr>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曹县财政局</dc:creator>
  <cp:lastModifiedBy>孙钊</cp:lastModifiedBy>
  <dcterms:created xsi:type="dcterms:W3CDTF">2023-05-22T01:23:00Z</dcterms:created>
  <dcterms:modified xsi:type="dcterms:W3CDTF">2023-05-22T01:32:41Z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A040B33E601D4ACAA059FE6A4655CDB8_12</vt:lpwstr>
  </property>
</Properties>
</file>